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928" tabRatio="602" activeTab="0"/>
  </bookViews>
  <sheets>
    <sheet name="degré rempl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<sst xmlns="http://schemas.openxmlformats.org/spreadsheetml/2006/main" count="57" uniqueCount="54">
  <si>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Source - Bron: FEBIAC</t>
  </si>
  <si>
    <t>Degré de remplacement des voitures</t>
  </si>
  <si>
    <t>Vervangingsgraad van de wagens</t>
  </si>
  <si>
    <t>Parc</t>
  </si>
  <si>
    <t>-</t>
  </si>
  <si>
    <t>Park</t>
  </si>
  <si>
    <t>3.</t>
  </si>
  <si>
    <t>Vervangings-
graad</t>
  </si>
  <si>
    <t>Degré de 
remplacement</t>
  </si>
  <si>
    <t>31.12.1985</t>
  </si>
  <si>
    <t>31.12.1986</t>
  </si>
  <si>
    <t>31.12.1987</t>
  </si>
  <si>
    <t>31.12.1988</t>
  </si>
  <si>
    <t>31.12.1989</t>
  </si>
  <si>
    <t>31.12.1990</t>
  </si>
  <si>
    <t>31.12.1991</t>
  </si>
  <si>
    <t>31.12.1992</t>
  </si>
  <si>
    <t>31.12.1993</t>
  </si>
  <si>
    <t>31.12.1994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</si>
  <si>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</si>
  <si>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</si>
  <si>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</si>
  <si>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</si>
  <si>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</si>
  <si>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</si>
  <si>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</si>
  <si>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</si>
  <si>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31.12.2003</t>
  </si>
  <si>
    <t>31.12.2004</t>
  </si>
  <si>
    <t>31.12.2005</t>
  </si>
  <si>
    <t>31.12.2006</t>
  </si>
  <si>
    <t>31.12.2007</t>
  </si>
  <si>
    <t>31.12.2008</t>
  </si>
  <si>
    <t>31.12.2009</t>
  </si>
  <si>
    <t>31.12.2010</t>
  </si>
  <si>
    <t>31.12.2011</t>
  </si>
  <si>
    <t>31.12.2012</t>
  </si>
  <si>
    <t>31.12.2013</t>
  </si>
  <si>
    <t>31.12.2014</t>
  </si>
  <si>
    <t>31.12.2015</t>
  </si>
  <si>
    <t>31.12.2016</t>
  </si>
  <si>
    <t>31.12.2017</t>
  </si>
  <si>
    <t>31.12.2018</t>
  </si>
  <si>
    <t>31.12.2019</t>
  </si>
  <si>
    <t>31.12.2020</t>
  </si>
  <si>
    <t>31.12.2021</t>
  </si>
  <si>
    <t>Croissance du parc
Aangroei van het park</t>
  </si>
  <si>
    <t>#</t>
  </si>
  <si>
    <t>%</t>
  </si>
  <si>
    <t>31.12.2022</t>
  </si>
  <si>
    <t>Immatriculations 
voitures neuves</t>
  </si>
  <si>
    <t>Inschrijvingen 
nieuwe wagens</t>
  </si>
  <si>
    <t>Voitures
sorties du parc</t>
  </si>
  <si>
    <t xml:space="preserve">Wagens 
uit het park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</si>
</sst>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.0"/>
    <numFmt numFmtId="181" formatCode="0.0%"/>
    <numFmt numFmtId="182" formatCode="0.0"/>
    <numFmt numFmtId="183" formatCode="\+0.0%;\-0.0%"/>
  </numFmts>
  <fonts count="50"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3" fontId="1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 quotePrefix="1">
      <alignment horizontal="right" vertical="center"/>
    </xf>
    <xf numFmtId="3" fontId="0" fillId="0" borderId="0" xfId="0" applyNumberFormat="1" applyFont="1" applyAlignment="1">
      <alignment vertical="center"/>
    </xf>
    <xf numFmtId="3" fontId="0" fillId="0" borderId="0" xfId="57" applyNumberFormat="1" applyFont="1" applyAlignment="1">
      <alignment vertical="center"/>
      <protection/>
    </xf>
    <xf numFmtId="3" fontId="0" fillId="0" borderId="0" xfId="0" applyNumberFormat="1" applyAlignment="1">
      <alignment vertical="center"/>
    </xf>
    <xf numFmtId="4" fontId="0" fillId="0" borderId="0" xfId="0" applyNumberFormat="1" applyBorder="1" applyAlignment="1">
      <alignment horizontal="right" vertical="center"/>
    </xf>
    <xf numFmtId="3" fontId="0" fillId="0" borderId="0" xfId="57" applyNumberFormat="1" applyFont="1" applyAlignment="1">
      <alignment vertical="center"/>
      <protection/>
    </xf>
    <xf numFmtId="3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0" fontId="49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quotePrefix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183" fontId="8" fillId="0" borderId="0" xfId="0" applyNumberFormat="1" applyFont="1" applyAlignment="1">
      <alignment horizontal="right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1" xfId="57"/>
    <cellStyle name="Note" xfId="58"/>
    <cellStyle name="Output" xfId="59"/>
    <cellStyle name="Percent" xfId="60"/>
    <cellStyle name="source" xfId="61"/>
    <cellStyle name="Standard_Data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29">
      <selection activeCell="H49" sqref="H49"/>
    </sheetView>
  </sheetViews>
  <sheetFormatPr defaultColWidth="9.140625" defaultRowHeight="12.75"/>
  <cols>
    <col min="1" max="1" width="2.8515625" style="3" customWidth="1"/>
    <col min="2" max="2" width="11.00390625" style="3" customWidth="1"/>
    <col min="3" max="3" width="9.140625" style="3" bestFit="1" customWidth="1"/>
    <col min="4" max="5" width="10.57421875" style="27" customWidth="1"/>
    <col min="6" max="6" width="17.00390625" style="3" bestFit="1" customWidth="1"/>
    <col min="7" max="7" width="13.00390625" style="3" bestFit="1" customWidth="1"/>
    <col min="8" max="8" width="13.421875" style="3" bestFit="1" customWidth="1"/>
    <col min="9" max="16384" width="9.140625" style="3" customWidth="1"/>
  </cols>
  <sheetData>
    <row r="1" spans="1:7" ht="14.25">
      <c r="A1" s="1" t="s">
        <v>6</v>
      </c>
      <c r="B1" s="1" t="s">
        <v>1</v>
      </c>
      <c r="C1" s="2"/>
      <c r="D1" s="23"/>
      <c r="E1" s="23"/>
      <c r="F1" s="2"/>
      <c r="G1" s="2"/>
    </row>
    <row r="2" spans="2:7" ht="14.25">
      <c r="B2" s="1" t="s">
        <v>2</v>
      </c>
      <c r="C2" s="2"/>
      <c r="D2" s="23"/>
      <c r="E2" s="23"/>
      <c r="F2" s="2"/>
      <c r="G2" s="2"/>
    </row>
    <row r="3" spans="2:7" ht="12.75">
      <c r="B3" s="4"/>
      <c r="C3" s="4"/>
      <c r="D3" s="24"/>
      <c r="E3" s="24"/>
      <c r="F3" s="4"/>
      <c r="G3" s="4"/>
    </row>
    <row r="4" spans="2:8" ht="12.75" customHeight="1">
      <c r="B4" s="4"/>
      <c r="C4" s="36" t="s">
        <v>3</v>
      </c>
      <c r="D4" s="30" t="s">
        <v>46</v>
      </c>
      <c r="E4" s="31"/>
      <c r="F4" s="34" t="s">
        <v>50</v>
      </c>
      <c r="G4" s="34" t="s">
        <v>52</v>
      </c>
      <c r="H4" s="34" t="s">
        <v>8</v>
      </c>
    </row>
    <row r="5" spans="2:8" ht="12.75" customHeight="1">
      <c r="B5" s="5"/>
      <c r="C5" s="35"/>
      <c r="D5" s="32"/>
      <c r="E5" s="33"/>
      <c r="F5" s="37"/>
      <c r="G5" s="35"/>
      <c r="H5" s="35"/>
    </row>
    <row r="6" spans="2:8" ht="26.25">
      <c r="B6" s="5"/>
      <c r="C6" s="22" t="s">
        <v>5</v>
      </c>
      <c r="D6" s="28" t="s">
        <v>47</v>
      </c>
      <c r="E6" s="28" t="s">
        <v>48</v>
      </c>
      <c r="F6" s="21" t="s">
        <v>51</v>
      </c>
      <c r="G6" s="21" t="s">
        <v>53</v>
      </c>
      <c r="H6" s="21" t="s">
        <v>7</v>
      </c>
    </row>
    <row r="7" spans="2:8" ht="12.75">
      <c r="B7" s="20" t="s">
        <v>9</v>
      </c>
      <c r="C7" s="6">
        <v>3278765</v>
      </c>
      <c r="D7" s="25" t="s">
        <v>4</v>
      </c>
      <c r="E7" s="25"/>
      <c r="F7" s="7" t="s">
        <v>4</v>
      </c>
      <c r="G7" s="7" t="s">
        <v>4</v>
      </c>
      <c r="H7" s="7" t="s">
        <v>4</v>
      </c>
    </row>
    <row r="8" spans="2:8" ht="12.75">
      <c r="B8" s="20" t="s">
        <v>10</v>
      </c>
      <c r="C8" s="6">
        <v>3360289</v>
      </c>
      <c r="D8" s="26">
        <f>C8-C7</f>
        <v>81524</v>
      </c>
      <c r="E8" s="29">
        <f>(C8-C7)/C7</f>
        <v>0.02486424004160103</v>
      </c>
      <c r="F8" s="9">
        <v>395039</v>
      </c>
      <c r="G8" s="10">
        <f>F8-D8</f>
        <v>313515</v>
      </c>
      <c r="H8" s="11">
        <f>(G8/F8)*100</f>
        <v>79.36305023048357</v>
      </c>
    </row>
    <row r="9" spans="2:8" ht="12.75">
      <c r="B9" s="20" t="s">
        <v>11</v>
      </c>
      <c r="C9" s="6">
        <v>3457402</v>
      </c>
      <c r="D9" s="26">
        <f aca="true" t="shared" si="0" ref="D9:D31">C9-C8</f>
        <v>97113</v>
      </c>
      <c r="E9" s="29">
        <f aca="true" t="shared" si="1" ref="E9:E44">(C9-C8)/C8</f>
        <v>0.028900192810796928</v>
      </c>
      <c r="F9" s="9">
        <v>406239</v>
      </c>
      <c r="G9" s="10">
        <f aca="true" t="shared" si="2" ref="G9:G31">F9-D9</f>
        <v>309126</v>
      </c>
      <c r="H9" s="11">
        <f aca="true" t="shared" si="3" ref="H9:H31">(G9/F9)*100</f>
        <v>76.09461425417058</v>
      </c>
    </row>
    <row r="10" spans="2:8" ht="12.75">
      <c r="B10" s="20" t="s">
        <v>12</v>
      </c>
      <c r="C10" s="6">
        <v>3573344</v>
      </c>
      <c r="D10" s="26">
        <f t="shared" si="0"/>
        <v>115942</v>
      </c>
      <c r="E10" s="29">
        <f t="shared" si="1"/>
        <v>0.03353442845234659</v>
      </c>
      <c r="F10" s="9">
        <v>427172</v>
      </c>
      <c r="G10" s="10">
        <f t="shared" si="2"/>
        <v>311230</v>
      </c>
      <c r="H10" s="11">
        <f t="shared" si="3"/>
        <v>72.85823977226971</v>
      </c>
    </row>
    <row r="11" spans="2:8" ht="12.75">
      <c r="B11" s="20" t="s">
        <v>13</v>
      </c>
      <c r="C11" s="6">
        <v>3697353</v>
      </c>
      <c r="D11" s="26">
        <f t="shared" si="0"/>
        <v>124009</v>
      </c>
      <c r="E11" s="29">
        <f t="shared" si="1"/>
        <v>0.03470390760027582</v>
      </c>
      <c r="F11" s="9">
        <v>439756</v>
      </c>
      <c r="G11" s="10">
        <f t="shared" si="2"/>
        <v>315747</v>
      </c>
      <c r="H11" s="11">
        <f t="shared" si="3"/>
        <v>71.80049845823592</v>
      </c>
    </row>
    <row r="12" spans="2:8" ht="12.75">
      <c r="B12" s="20" t="s">
        <v>14</v>
      </c>
      <c r="C12" s="6">
        <v>3833294</v>
      </c>
      <c r="D12" s="26">
        <f t="shared" si="0"/>
        <v>135941</v>
      </c>
      <c r="E12" s="29">
        <f t="shared" si="1"/>
        <v>0.036767114203052835</v>
      </c>
      <c r="F12" s="12">
        <v>475506</v>
      </c>
      <c r="G12" s="10">
        <f t="shared" si="2"/>
        <v>339565</v>
      </c>
      <c r="H12" s="11">
        <f t="shared" si="3"/>
        <v>71.41129659772957</v>
      </c>
    </row>
    <row r="13" spans="2:8" ht="12.75">
      <c r="B13" s="20" t="s">
        <v>15</v>
      </c>
      <c r="C13" s="6">
        <v>3928906</v>
      </c>
      <c r="D13" s="26">
        <f t="shared" si="0"/>
        <v>95612</v>
      </c>
      <c r="E13" s="29">
        <f t="shared" si="1"/>
        <v>0.024942516801476744</v>
      </c>
      <c r="F13" s="12">
        <v>462125</v>
      </c>
      <c r="G13" s="10">
        <f t="shared" si="2"/>
        <v>366513</v>
      </c>
      <c r="H13" s="11">
        <f t="shared" si="3"/>
        <v>79.31035975114959</v>
      </c>
    </row>
    <row r="14" spans="2:8" ht="12.75">
      <c r="B14" s="20" t="s">
        <v>16</v>
      </c>
      <c r="C14" s="6">
        <v>4029032</v>
      </c>
      <c r="D14" s="26">
        <f t="shared" si="0"/>
        <v>100126</v>
      </c>
      <c r="E14" s="29">
        <f t="shared" si="1"/>
        <v>0.025484447833569956</v>
      </c>
      <c r="F14" s="12">
        <v>466195</v>
      </c>
      <c r="G14" s="10">
        <f t="shared" si="2"/>
        <v>366069</v>
      </c>
      <c r="H14" s="11">
        <f t="shared" si="3"/>
        <v>78.52272117890581</v>
      </c>
    </row>
    <row r="15" spans="2:8" ht="12.75">
      <c r="B15" s="20" t="s">
        <v>17</v>
      </c>
      <c r="C15" s="6">
        <v>4098702</v>
      </c>
      <c r="D15" s="26">
        <f t="shared" si="0"/>
        <v>69670</v>
      </c>
      <c r="E15" s="29">
        <f t="shared" si="1"/>
        <v>0.01729199470244962</v>
      </c>
      <c r="F15" s="12">
        <v>375409</v>
      </c>
      <c r="G15" s="10">
        <f t="shared" si="2"/>
        <v>305739</v>
      </c>
      <c r="H15" s="11">
        <f t="shared" si="3"/>
        <v>81.44157438953248</v>
      </c>
    </row>
    <row r="16" spans="2:8" ht="12.75">
      <c r="B16" s="20" t="s">
        <v>18</v>
      </c>
      <c r="C16" s="6">
        <v>4174811</v>
      </c>
      <c r="D16" s="26">
        <f t="shared" si="0"/>
        <v>76109</v>
      </c>
      <c r="E16" s="29">
        <f t="shared" si="1"/>
        <v>0.018569049421011823</v>
      </c>
      <c r="F16" s="12">
        <v>387348</v>
      </c>
      <c r="G16" s="10">
        <f t="shared" si="2"/>
        <v>311239</v>
      </c>
      <c r="H16" s="11">
        <f t="shared" si="3"/>
        <v>80.35126036535621</v>
      </c>
    </row>
    <row r="17" spans="2:8" ht="12.75">
      <c r="B17" s="20" t="s">
        <v>19</v>
      </c>
      <c r="C17" s="8">
        <v>4239051</v>
      </c>
      <c r="D17" s="26">
        <f t="shared" si="0"/>
        <v>64240</v>
      </c>
      <c r="E17" s="29">
        <f t="shared" si="1"/>
        <v>0.015387522932175851</v>
      </c>
      <c r="F17" s="12">
        <v>358868</v>
      </c>
      <c r="G17" s="10">
        <f t="shared" si="2"/>
        <v>294628</v>
      </c>
      <c r="H17" s="11">
        <f t="shared" si="3"/>
        <v>82.09926769731489</v>
      </c>
    </row>
    <row r="18" spans="2:8" ht="12.75">
      <c r="B18" s="20" t="s">
        <v>20</v>
      </c>
      <c r="C18" s="13">
        <v>4307704</v>
      </c>
      <c r="D18" s="26">
        <f t="shared" si="0"/>
        <v>68653</v>
      </c>
      <c r="E18" s="29">
        <f t="shared" si="1"/>
        <v>0.016195370142987192</v>
      </c>
      <c r="F18" s="12">
        <v>397359</v>
      </c>
      <c r="G18" s="10">
        <f t="shared" si="2"/>
        <v>328706</v>
      </c>
      <c r="H18" s="11">
        <f t="shared" si="3"/>
        <v>82.72267647140244</v>
      </c>
    </row>
    <row r="19" spans="2:8" ht="12.75">
      <c r="B19" s="20" t="s">
        <v>21</v>
      </c>
      <c r="C19" s="13">
        <v>4373123</v>
      </c>
      <c r="D19" s="26">
        <f t="shared" si="0"/>
        <v>65419</v>
      </c>
      <c r="E19" s="29">
        <f t="shared" si="1"/>
        <v>0.015186512350895048</v>
      </c>
      <c r="F19" s="12">
        <v>396240</v>
      </c>
      <c r="G19" s="10">
        <f t="shared" si="2"/>
        <v>330821</v>
      </c>
      <c r="H19" s="11">
        <f t="shared" si="3"/>
        <v>83.49005653139511</v>
      </c>
    </row>
    <row r="20" spans="2:8" ht="12.75">
      <c r="B20" s="20" t="s">
        <v>22</v>
      </c>
      <c r="C20" s="13">
        <v>4458010</v>
      </c>
      <c r="D20" s="26">
        <f t="shared" si="0"/>
        <v>84887</v>
      </c>
      <c r="E20" s="29">
        <f t="shared" si="1"/>
        <v>0.019411070761101393</v>
      </c>
      <c r="F20" s="9">
        <v>452129</v>
      </c>
      <c r="G20" s="10">
        <f t="shared" si="2"/>
        <v>367242</v>
      </c>
      <c r="H20" s="11">
        <f t="shared" si="3"/>
        <v>81.22504860338532</v>
      </c>
    </row>
    <row r="21" spans="2:8" ht="12.75">
      <c r="B21" s="20" t="s">
        <v>23</v>
      </c>
      <c r="C21" s="13">
        <v>4547236</v>
      </c>
      <c r="D21" s="26">
        <f t="shared" si="0"/>
        <v>89226</v>
      </c>
      <c r="E21" s="29">
        <f t="shared" si="1"/>
        <v>0.02001475994894583</v>
      </c>
      <c r="F21" s="9">
        <v>489621</v>
      </c>
      <c r="G21" s="10">
        <f t="shared" si="2"/>
        <v>400395</v>
      </c>
      <c r="H21" s="11">
        <f t="shared" si="3"/>
        <v>81.77651693861169</v>
      </c>
    </row>
    <row r="22" spans="2:8" ht="12.75">
      <c r="B22" s="20" t="s">
        <v>24</v>
      </c>
      <c r="C22" s="13">
        <v>4628949</v>
      </c>
      <c r="D22" s="26">
        <f t="shared" si="0"/>
        <v>81713</v>
      </c>
      <c r="E22" s="29">
        <f t="shared" si="1"/>
        <v>0.01796981726921585</v>
      </c>
      <c r="F22" s="12">
        <v>515204</v>
      </c>
      <c r="G22" s="10">
        <f t="shared" si="2"/>
        <v>433491</v>
      </c>
      <c r="H22" s="11">
        <f t="shared" si="3"/>
        <v>84.13968059254199</v>
      </c>
    </row>
    <row r="23" spans="2:8" ht="12.75">
      <c r="B23" s="20" t="s">
        <v>25</v>
      </c>
      <c r="C23" s="13">
        <v>4684504</v>
      </c>
      <c r="D23" s="26">
        <f t="shared" si="0"/>
        <v>55555</v>
      </c>
      <c r="E23" s="29">
        <f t="shared" si="1"/>
        <v>0.012001644433758073</v>
      </c>
      <c r="F23" s="12">
        <v>488683</v>
      </c>
      <c r="G23" s="10">
        <f t="shared" si="2"/>
        <v>433128</v>
      </c>
      <c r="H23" s="11">
        <f t="shared" si="3"/>
        <v>88.63168966385162</v>
      </c>
    </row>
    <row r="24" spans="2:8" ht="12.75">
      <c r="B24" s="20" t="s">
        <v>26</v>
      </c>
      <c r="C24" s="13">
        <v>4724856</v>
      </c>
      <c r="D24" s="26">
        <f t="shared" si="0"/>
        <v>40352</v>
      </c>
      <c r="E24" s="29">
        <f t="shared" si="1"/>
        <v>0.008613932232740115</v>
      </c>
      <c r="F24" s="12">
        <v>467569</v>
      </c>
      <c r="G24" s="10">
        <f t="shared" si="2"/>
        <v>427217</v>
      </c>
      <c r="H24" s="11">
        <f t="shared" si="3"/>
        <v>91.36982990745751</v>
      </c>
    </row>
    <row r="25" spans="2:8" ht="12.75">
      <c r="B25" s="20" t="s">
        <v>27</v>
      </c>
      <c r="C25" s="6">
        <v>4793271</v>
      </c>
      <c r="D25" s="26">
        <f t="shared" si="0"/>
        <v>68415</v>
      </c>
      <c r="E25" s="29">
        <f t="shared" si="1"/>
        <v>0.01447980636870203</v>
      </c>
      <c r="F25" s="12">
        <v>458796</v>
      </c>
      <c r="G25" s="10">
        <f t="shared" si="2"/>
        <v>390381</v>
      </c>
      <c r="H25" s="11">
        <f t="shared" si="3"/>
        <v>85.08814375016347</v>
      </c>
    </row>
    <row r="26" spans="2:8" ht="12.75">
      <c r="B26" s="20" t="s">
        <v>28</v>
      </c>
      <c r="C26" s="13">
        <v>4837365</v>
      </c>
      <c r="D26" s="26">
        <f t="shared" si="0"/>
        <v>44094</v>
      </c>
      <c r="E26" s="29">
        <f t="shared" si="1"/>
        <v>0.009199146052872871</v>
      </c>
      <c r="F26" s="12">
        <v>484757</v>
      </c>
      <c r="G26" s="10">
        <f t="shared" si="2"/>
        <v>440663</v>
      </c>
      <c r="H26" s="11">
        <f t="shared" si="3"/>
        <v>90.90389617891026</v>
      </c>
    </row>
    <row r="27" spans="2:8" ht="12.75">
      <c r="B27" s="20" t="s">
        <v>29</v>
      </c>
      <c r="C27" s="6">
        <v>4878333</v>
      </c>
      <c r="D27" s="26">
        <f t="shared" si="0"/>
        <v>40968</v>
      </c>
      <c r="E27" s="29">
        <f t="shared" si="1"/>
        <v>0.008469073555541084</v>
      </c>
      <c r="F27" s="12">
        <v>480088</v>
      </c>
      <c r="G27" s="10">
        <f t="shared" si="2"/>
        <v>439120</v>
      </c>
      <c r="H27" s="11">
        <f t="shared" si="3"/>
        <v>91.46656446318175</v>
      </c>
    </row>
    <row r="28" spans="2:8" ht="12.75">
      <c r="B28" s="20" t="s">
        <v>30</v>
      </c>
      <c r="C28" s="6">
        <v>4944494</v>
      </c>
      <c r="D28" s="26">
        <f t="shared" si="0"/>
        <v>66161</v>
      </c>
      <c r="E28" s="29">
        <f t="shared" si="1"/>
        <v>0.01356221479755482</v>
      </c>
      <c r="F28" s="12">
        <v>526141</v>
      </c>
      <c r="G28" s="10">
        <f t="shared" si="2"/>
        <v>459980</v>
      </c>
      <c r="H28" s="11">
        <f t="shared" si="3"/>
        <v>87.4252339201849</v>
      </c>
    </row>
    <row r="29" spans="2:8" ht="12.75">
      <c r="B29" s="20" t="s">
        <v>31</v>
      </c>
      <c r="C29" s="6">
        <v>5019720</v>
      </c>
      <c r="D29" s="26">
        <f t="shared" si="0"/>
        <v>75226</v>
      </c>
      <c r="E29" s="29">
        <f t="shared" si="1"/>
        <v>0.015214094708174385</v>
      </c>
      <c r="F29" s="12">
        <v>524795</v>
      </c>
      <c r="G29" s="10">
        <f t="shared" si="2"/>
        <v>449569</v>
      </c>
      <c r="H29" s="11">
        <f t="shared" si="3"/>
        <v>85.66564086929182</v>
      </c>
    </row>
    <row r="30" spans="2:8" ht="12.75">
      <c r="B30" s="20" t="s">
        <v>32</v>
      </c>
      <c r="C30" s="8">
        <v>5086756</v>
      </c>
      <c r="D30" s="26">
        <f t="shared" si="0"/>
        <v>67036</v>
      </c>
      <c r="E30" s="29">
        <f t="shared" si="1"/>
        <v>0.01335452973472624</v>
      </c>
      <c r="F30" s="12">
        <v>535947</v>
      </c>
      <c r="G30" s="10">
        <f t="shared" si="2"/>
        <v>468911</v>
      </c>
      <c r="H30" s="11">
        <f t="shared" si="3"/>
        <v>87.49204678820853</v>
      </c>
    </row>
    <row r="31" spans="2:8" ht="12.75">
      <c r="B31" s="20" t="s">
        <v>33</v>
      </c>
      <c r="C31" s="6">
        <v>5160256</v>
      </c>
      <c r="D31" s="26">
        <f t="shared" si="0"/>
        <v>73500</v>
      </c>
      <c r="E31" s="29">
        <f t="shared" si="1"/>
        <v>0.014449287522342334</v>
      </c>
      <c r="F31" s="9">
        <v>476194</v>
      </c>
      <c r="G31" s="10">
        <f t="shared" si="2"/>
        <v>402694</v>
      </c>
      <c r="H31" s="11">
        <f t="shared" si="3"/>
        <v>84.56511421815479</v>
      </c>
    </row>
    <row r="32" spans="2:8" ht="12.75">
      <c r="B32" s="20" t="s">
        <v>34</v>
      </c>
      <c r="C32" s="6">
        <v>5279110</v>
      </c>
      <c r="D32" s="26">
        <f aca="true" t="shared" si="4" ref="D32:D44">C32-C31</f>
        <v>118854</v>
      </c>
      <c r="E32" s="29">
        <f t="shared" si="1"/>
        <v>0.023032578228677027</v>
      </c>
      <c r="F32" s="9">
        <v>547347</v>
      </c>
      <c r="G32" s="10">
        <f aca="true" t="shared" si="5" ref="G32:G44">F32-D32</f>
        <v>428493</v>
      </c>
      <c r="H32" s="11">
        <f aca="true" t="shared" si="6" ref="H32:H44">(G32/F32)*100</f>
        <v>78.28543867053259</v>
      </c>
    </row>
    <row r="33" spans="2:8" ht="12.75">
      <c r="B33" s="20" t="s">
        <v>35</v>
      </c>
      <c r="C33" s="6">
        <v>5359014</v>
      </c>
      <c r="D33" s="26">
        <f t="shared" si="4"/>
        <v>79904</v>
      </c>
      <c r="E33" s="29">
        <f t="shared" si="1"/>
        <v>0.015135884647222732</v>
      </c>
      <c r="F33" s="9">
        <v>572211</v>
      </c>
      <c r="G33" s="10">
        <f t="shared" si="5"/>
        <v>492307</v>
      </c>
      <c r="H33" s="11">
        <f t="shared" si="6"/>
        <v>86.03592031610717</v>
      </c>
    </row>
    <row r="34" spans="2:8" ht="12.75">
      <c r="B34" s="20" t="s">
        <v>36</v>
      </c>
      <c r="C34" s="6">
        <v>5392909</v>
      </c>
      <c r="D34" s="26">
        <f t="shared" si="4"/>
        <v>33895</v>
      </c>
      <c r="E34" s="29">
        <f t="shared" si="1"/>
        <v>0.00632485752043193</v>
      </c>
      <c r="F34" s="9">
        <v>486737</v>
      </c>
      <c r="G34" s="10">
        <f t="shared" si="5"/>
        <v>452842</v>
      </c>
      <c r="H34" s="11">
        <f t="shared" si="6"/>
        <v>93.03628037317895</v>
      </c>
    </row>
    <row r="35" spans="2:8" ht="12.75">
      <c r="B35" s="20" t="s">
        <v>37</v>
      </c>
      <c r="C35" s="6">
        <v>5439295</v>
      </c>
      <c r="D35" s="26">
        <f t="shared" si="4"/>
        <v>46386</v>
      </c>
      <c r="E35" s="29">
        <f t="shared" si="1"/>
        <v>0.008601294774304555</v>
      </c>
      <c r="F35" s="9">
        <v>486065</v>
      </c>
      <c r="G35" s="10">
        <f t="shared" si="5"/>
        <v>439679</v>
      </c>
      <c r="H35" s="11">
        <f t="shared" si="6"/>
        <v>90.45683190519786</v>
      </c>
    </row>
    <row r="36" spans="2:8" ht="12.75">
      <c r="B36" s="20" t="s">
        <v>38</v>
      </c>
      <c r="C36" s="6">
        <v>5511080</v>
      </c>
      <c r="D36" s="26">
        <f t="shared" si="4"/>
        <v>71785</v>
      </c>
      <c r="E36" s="29">
        <f t="shared" si="1"/>
        <v>0.013197482394317646</v>
      </c>
      <c r="F36" s="9">
        <v>482939</v>
      </c>
      <c r="G36" s="10">
        <f t="shared" si="5"/>
        <v>411154</v>
      </c>
      <c r="H36" s="11">
        <f t="shared" si="6"/>
        <v>85.13580390069967</v>
      </c>
    </row>
    <row r="37" spans="2:8" ht="12.75">
      <c r="B37" s="20" t="s">
        <v>39</v>
      </c>
      <c r="C37" s="6">
        <v>5587415</v>
      </c>
      <c r="D37" s="26">
        <f t="shared" si="4"/>
        <v>76335</v>
      </c>
      <c r="E37" s="29">
        <f t="shared" si="1"/>
        <v>0.013851187063152776</v>
      </c>
      <c r="F37" s="9">
        <v>501066</v>
      </c>
      <c r="G37" s="10">
        <f t="shared" si="5"/>
        <v>424731</v>
      </c>
      <c r="H37" s="11">
        <f t="shared" si="6"/>
        <v>84.76547999664716</v>
      </c>
    </row>
    <row r="38" spans="2:8" ht="12.75">
      <c r="B38" s="20" t="s">
        <v>40</v>
      </c>
      <c r="C38" s="6">
        <v>5669764</v>
      </c>
      <c r="D38" s="26">
        <f t="shared" si="4"/>
        <v>82349</v>
      </c>
      <c r="E38" s="29">
        <f t="shared" si="1"/>
        <v>0.014738300269444815</v>
      </c>
      <c r="F38" s="9">
        <v>539519</v>
      </c>
      <c r="G38" s="10">
        <f t="shared" si="5"/>
        <v>457170</v>
      </c>
      <c r="H38" s="11">
        <f t="shared" si="6"/>
        <v>84.73658944355991</v>
      </c>
    </row>
    <row r="39" spans="2:8" ht="12.75">
      <c r="B39" s="20" t="s">
        <v>41</v>
      </c>
      <c r="C39" s="6">
        <v>5735280</v>
      </c>
      <c r="D39" s="26">
        <f t="shared" si="4"/>
        <v>65516</v>
      </c>
      <c r="E39" s="29">
        <f t="shared" si="1"/>
        <v>0.011555331050816225</v>
      </c>
      <c r="F39" s="9">
        <v>546558</v>
      </c>
      <c r="G39" s="10">
        <f t="shared" si="5"/>
        <v>481042</v>
      </c>
      <c r="H39" s="11">
        <f t="shared" si="6"/>
        <v>88.01298306858558</v>
      </c>
    </row>
    <row r="40" spans="2:8" ht="12.75">
      <c r="B40" s="20" t="s">
        <v>42</v>
      </c>
      <c r="C40" s="6">
        <v>5782684</v>
      </c>
      <c r="D40" s="26">
        <f t="shared" si="4"/>
        <v>47404</v>
      </c>
      <c r="E40" s="29">
        <f t="shared" si="1"/>
        <v>0.008265333165948305</v>
      </c>
      <c r="F40" s="9">
        <v>549632</v>
      </c>
      <c r="G40" s="10">
        <f t="shared" si="5"/>
        <v>502228</v>
      </c>
      <c r="H40" s="11">
        <f t="shared" si="6"/>
        <v>91.37532021425244</v>
      </c>
    </row>
    <row r="41" spans="2:8" ht="12.75">
      <c r="B41" s="20" t="s">
        <v>43</v>
      </c>
      <c r="C41" s="6">
        <v>5813776</v>
      </c>
      <c r="D41" s="26">
        <f t="shared" si="4"/>
        <v>31092</v>
      </c>
      <c r="E41" s="29">
        <f t="shared" si="1"/>
        <v>0.005376742011149148</v>
      </c>
      <c r="F41" s="9">
        <v>550003</v>
      </c>
      <c r="G41" s="10">
        <f t="shared" si="5"/>
        <v>518911</v>
      </c>
      <c r="H41" s="11">
        <f t="shared" si="6"/>
        <v>94.34693992578222</v>
      </c>
    </row>
    <row r="42" spans="2:8" ht="12.75">
      <c r="B42" s="20" t="s">
        <v>44</v>
      </c>
      <c r="C42" s="6">
        <v>5827195</v>
      </c>
      <c r="D42" s="26">
        <f t="shared" si="4"/>
        <v>13419</v>
      </c>
      <c r="E42" s="29">
        <f t="shared" si="1"/>
        <v>0.002308138462850994</v>
      </c>
      <c r="F42" s="9">
        <v>431491</v>
      </c>
      <c r="G42" s="10">
        <f t="shared" si="5"/>
        <v>418072</v>
      </c>
      <c r="H42" s="11">
        <f t="shared" si="6"/>
        <v>96.89008577235678</v>
      </c>
    </row>
    <row r="43" spans="2:8" ht="12.75">
      <c r="B43" s="20" t="s">
        <v>45</v>
      </c>
      <c r="C43" s="6">
        <v>5851682</v>
      </c>
      <c r="D43" s="26">
        <f t="shared" si="4"/>
        <v>24487</v>
      </c>
      <c r="E43" s="29">
        <f t="shared" si="1"/>
        <v>0.004202193336588187</v>
      </c>
      <c r="F43" s="9">
        <v>383123</v>
      </c>
      <c r="G43" s="10">
        <f t="shared" si="5"/>
        <v>358636</v>
      </c>
      <c r="H43" s="11">
        <f t="shared" si="6"/>
        <v>93.6085800121632</v>
      </c>
    </row>
    <row r="44" spans="2:8" ht="12.75">
      <c r="B44" s="20" t="s">
        <v>49</v>
      </c>
      <c r="C44" s="6">
        <v>5877949</v>
      </c>
      <c r="D44" s="26">
        <f t="shared" si="4"/>
        <v>26267</v>
      </c>
      <c r="E44" s="29">
        <f t="shared" si="1"/>
        <v>0.004488794845652925</v>
      </c>
      <c r="F44" s="9">
        <v>366303</v>
      </c>
      <c r="G44" s="10">
        <f t="shared" si="5"/>
        <v>340036</v>
      </c>
      <c r="H44" s="11">
        <f t="shared" si="6"/>
        <v>92.82916055833559</v>
      </c>
    </row>
    <row r="45" spans="2:8" ht="12.75">
      <c r="B45" s="14"/>
      <c r="C45" s="6"/>
      <c r="D45" s="26"/>
      <c r="E45" s="26"/>
      <c r="F45" s="9"/>
      <c r="G45" s="10"/>
      <c r="H45" s="11"/>
    </row>
    <row r="46" spans="2:8" ht="12.75">
      <c r="B46" s="15" t="s">
        <v>0</v>
      </c>
      <c r="C46" s="6"/>
      <c r="D46" s="26"/>
      <c r="E46" s="26"/>
      <c r="F46" s="12"/>
      <c r="G46" s="10"/>
      <c r="H46" s="16"/>
    </row>
    <row r="47" spans="2:8" ht="12.75">
      <c r="B47" s="17"/>
      <c r="C47" s="6"/>
      <c r="D47" s="26"/>
      <c r="E47" s="26"/>
      <c r="F47" s="12"/>
      <c r="G47" s="10"/>
      <c r="H47" s="16"/>
    </row>
    <row r="48" spans="2:8" ht="12.75">
      <c r="B48" s="18"/>
      <c r="C48" s="6"/>
      <c r="D48" s="26"/>
      <c r="E48" s="26"/>
      <c r="F48" s="12"/>
      <c r="G48" s="10"/>
      <c r="H48" s="16"/>
    </row>
    <row r="49" spans="2:8" ht="12.75">
      <c r="B49" s="18"/>
      <c r="C49" s="6"/>
      <c r="D49" s="26"/>
      <c r="E49" s="26"/>
      <c r="F49" s="12"/>
      <c r="G49" s="10"/>
      <c r="H49" s="16"/>
    </row>
    <row r="50" spans="2:8" ht="12.75">
      <c r="B50" s="18"/>
      <c r="C50" s="6"/>
      <c r="D50" s="26"/>
      <c r="E50" s="26"/>
      <c r="F50" s="12"/>
      <c r="G50" s="10"/>
      <c r="H50" s="16"/>
    </row>
    <row r="51" spans="2:8" ht="12.75">
      <c r="B51" s="18"/>
      <c r="C51" s="8"/>
      <c r="D51" s="26"/>
      <c r="E51" s="26"/>
      <c r="F51" s="12"/>
      <c r="G51" s="10"/>
      <c r="H51" s="16"/>
    </row>
    <row r="52" spans="2:8" ht="12.75">
      <c r="B52" s="19"/>
      <c r="C52" s="13"/>
      <c r="D52" s="26"/>
      <c r="E52" s="26"/>
      <c r="F52" s="12"/>
      <c r="G52" s="10"/>
      <c r="H52" s="16"/>
    </row>
    <row r="53" spans="2:8" ht="12.75">
      <c r="B53" s="19"/>
      <c r="C53" s="13"/>
      <c r="D53" s="26"/>
      <c r="E53" s="26"/>
      <c r="F53" s="12"/>
      <c r="G53" s="10"/>
      <c r="H53" s="16"/>
    </row>
    <row r="54" spans="2:8" ht="12.75">
      <c r="B54" s="19"/>
      <c r="C54" s="13"/>
      <c r="D54" s="26"/>
      <c r="E54" s="26"/>
      <c r="F54" s="9"/>
      <c r="G54" s="10"/>
      <c r="H54" s="16"/>
    </row>
    <row r="55" spans="2:8" ht="12.75">
      <c r="B55" s="19"/>
      <c r="C55" s="13"/>
      <c r="D55" s="26"/>
      <c r="E55" s="26"/>
      <c r="F55" s="9"/>
      <c r="G55" s="10"/>
      <c r="H55" s="16"/>
    </row>
    <row r="56" spans="2:8" ht="12.75">
      <c r="B56" s="19"/>
      <c r="C56" s="13"/>
      <c r="D56" s="26"/>
      <c r="E56" s="26"/>
      <c r="F56" s="12"/>
      <c r="G56" s="10"/>
      <c r="H56" s="16"/>
    </row>
    <row r="57" spans="2:8" ht="12.75">
      <c r="B57" s="19"/>
      <c r="C57" s="13"/>
      <c r="D57" s="26"/>
      <c r="E57" s="26"/>
      <c r="F57" s="12"/>
      <c r="G57" s="10"/>
      <c r="H57" s="16"/>
    </row>
    <row r="58" spans="2:8" ht="12.75">
      <c r="B58" s="19"/>
      <c r="C58" s="13"/>
      <c r="D58" s="26"/>
      <c r="E58" s="26"/>
      <c r="F58" s="12"/>
      <c r="G58" s="10"/>
      <c r="H58" s="16"/>
    </row>
    <row r="59" spans="2:8" ht="12.75">
      <c r="B59" s="19"/>
      <c r="C59" s="6"/>
      <c r="D59" s="26"/>
      <c r="E59" s="26"/>
      <c r="F59" s="12"/>
      <c r="G59" s="10"/>
      <c r="H59" s="16"/>
    </row>
    <row r="60" spans="2:8" ht="12.75">
      <c r="B60" s="19"/>
      <c r="C60" s="13"/>
      <c r="D60" s="26"/>
      <c r="E60" s="26"/>
      <c r="F60" s="12"/>
      <c r="G60" s="10"/>
      <c r="H60" s="16"/>
    </row>
    <row r="61" spans="2:8" ht="12.75">
      <c r="B61" s="19"/>
      <c r="C61" s="6"/>
      <c r="D61" s="26"/>
      <c r="E61" s="26"/>
      <c r="F61" s="12"/>
      <c r="G61" s="10"/>
      <c r="H61" s="16"/>
    </row>
    <row r="62" spans="2:8" ht="12.75">
      <c r="B62" s="19"/>
      <c r="C62" s="6"/>
      <c r="D62" s="26"/>
      <c r="E62" s="26"/>
      <c r="F62" s="12"/>
      <c r="G62" s="10"/>
      <c r="H62" s="16"/>
    </row>
    <row r="63" spans="2:8" ht="12.75">
      <c r="B63" s="19"/>
      <c r="C63" s="6"/>
      <c r="D63" s="26"/>
      <c r="E63" s="26"/>
      <c r="F63" s="12"/>
      <c r="G63" s="10"/>
      <c r="H63" s="16"/>
    </row>
    <row r="64" spans="2:8" ht="12.75">
      <c r="B64" s="19"/>
      <c r="C64" s="8"/>
      <c r="D64" s="26"/>
      <c r="E64" s="26"/>
      <c r="F64" s="12"/>
      <c r="G64" s="10"/>
      <c r="H64" s="16"/>
    </row>
  </sheetData>
  <sheetProtection/>
  <mergeCells count="5">
    <mergeCell ref="D4:E5"/>
    <mergeCell ref="G4:G5"/>
    <mergeCell ref="H4:H5"/>
    <mergeCell ref="C4:C5"/>
    <mergeCell ref="F4:F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 Michel</dc:creator>
  <cp:keywords/>
  <dc:description/>
  <cp:lastModifiedBy>Atanassoff Nadine</cp:lastModifiedBy>
  <dcterms:created xsi:type="dcterms:W3CDTF">2022-05-16T08:40:03Z</dcterms:created>
  <dcterms:modified xsi:type="dcterms:W3CDTF">2023-06-07T10:56:22Z</dcterms:modified>
  <cp:category/>
  <cp:version/>
  <cp:contentType/>
  <cp:contentStatus/>
</cp:coreProperties>
</file>